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517 Reko arealu MU\4 - PD\16f - PROJEKT IOS - 3.NP C\SOUPIS PRACI\XLSX\"/>
    </mc:Choice>
  </mc:AlternateContent>
  <xr:revisionPtr revIDLastSave="0" documentId="13_ncr:1_{5DB7FB9A-88DA-4545-8215-904954D6BFB1}" xr6:coauthVersionLast="47" xr6:coauthVersionMax="47" xr10:uidLastSave="{00000000-0000-0000-0000-000000000000}"/>
  <bookViews>
    <workbookView xWindow="345" yWindow="0" windowWidth="26835" windowHeight="17100" tabRatio="892" xr2:uid="{00000000-000D-0000-FFFF-FFFF00000000}"/>
  </bookViews>
  <sheets>
    <sheet name="KL" sheetId="14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\">[1]KL!$D$21</definedName>
    <definedName name="__obl11">#REF!</definedName>
    <definedName name="__obl12">#REF!</definedName>
    <definedName name="__obl13">#REF!</definedName>
    <definedName name="__obl14">#REF!</definedName>
    <definedName name="__obl15">#REF!</definedName>
    <definedName name="__obl16">#REF!</definedName>
    <definedName name="__obl17">#REF!</definedName>
    <definedName name="__obl1710">#REF!</definedName>
    <definedName name="__obl1711">#REF!</definedName>
    <definedName name="__obl1712">#REF!</definedName>
    <definedName name="__obl1713">#REF!</definedName>
    <definedName name="__obl1714">#REF!</definedName>
    <definedName name="__obl1715">#REF!</definedName>
    <definedName name="__obl1716">#REF!</definedName>
    <definedName name="__obl1717">#REF!</definedName>
    <definedName name="__obl1718">#REF!</definedName>
    <definedName name="__obl1719">#REF!</definedName>
    <definedName name="__obl173">#REF!</definedName>
    <definedName name="__obl174">#REF!</definedName>
    <definedName name="__obl175">#REF!</definedName>
    <definedName name="__obl176">#REF!</definedName>
    <definedName name="__obl177">#REF!</definedName>
    <definedName name="__obl178">#REF!</definedName>
    <definedName name="__obl179">#REF!</definedName>
    <definedName name="__obl18">#REF!</definedName>
    <definedName name="__obl181">#REF!</definedName>
    <definedName name="__obl1816">#REF!</definedName>
    <definedName name="__obl1820">#REF!</definedName>
    <definedName name="__obl1821">#REF!</definedName>
    <definedName name="__obl1822">#REF!</definedName>
    <definedName name="__obl1823">#REF!</definedName>
    <definedName name="__obl1824">#REF!</definedName>
    <definedName name="__obl1825">#REF!</definedName>
    <definedName name="__obl1826">#REF!</definedName>
    <definedName name="__obl1827">#REF!</definedName>
    <definedName name="__obl1828">#REF!</definedName>
    <definedName name="__obl1829">#REF!</definedName>
    <definedName name="__obl183">#REF!</definedName>
    <definedName name="__obl1831">#REF!</definedName>
    <definedName name="__obl1832">#REF!</definedName>
    <definedName name="__obl184">#REF!</definedName>
    <definedName name="__obl185">#REF!</definedName>
    <definedName name="__obl186">#REF!</definedName>
    <definedName name="__obl187">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DATE(YEAR([0]!Loan_Start),MONTH([0]!Loan_Start)+Payment_Number,DAY([0]!Loan_Start))</definedName>
    <definedName name="_VZT2">DATE(YEAR([0]!Loan_Start),MONTH([0]!Loan_Start)+Payment_Number,DAY([0]!Loan_Start))</definedName>
    <definedName name="_vzt3">'[2]Rekapitulace roz.  vč. kapitol'!#REF!</definedName>
    <definedName name="_VZT5">'[2]Rekapitulace roz.  vč. kapitol'!#REF!</definedName>
    <definedName name="_VZT6">'[2]Rekapitulace roz.  vč. kapitol'!#REF!</definedName>
    <definedName name="_VZT8">'[2]Rekapitulace roz.  vč. kapitol'!#REF!</definedName>
    <definedName name="a">'[3]F.1.4.5. ZZTI'!#REF!</definedName>
    <definedName name="aaaaaaaa" localSheetId="0" hidden="1">{#N/A,#N/A,TRUE,"Krycí list"}</definedName>
    <definedName name="aaaaaaaa" hidden="1">{#N/A,#N/A,TRUE,"Krycí list"}</definedName>
    <definedName name="Beg_Bal">#REF!</definedName>
    <definedName name="bghrerr">#REF!</definedName>
    <definedName name="bhvfdgvf">#REF!</definedName>
    <definedName name="body_celkem">'[2]Rekapitulace roz.  vč. kapitol'!#REF!</definedName>
    <definedName name="body_kapitoly">'[2]Rekapitulace roz.  vč. kapitol'!#REF!</definedName>
    <definedName name="body_pomocny">'[2]Rekapitulace roz.  vč. kapitol'!#REF!</definedName>
    <definedName name="body_rozpocty">'[2]Rekapitulace roz.  vč. kapitol'!#REF!</definedName>
    <definedName name="category1">#REF!</definedName>
    <definedName name="CelkemObjekty" localSheetId="0">KL!$F$33</definedName>
    <definedName name="celkrozp">#REF!</definedName>
    <definedName name="cisloobjektu" localSheetId="0">#REF!</definedName>
    <definedName name="cisloobjektu">#REF!</definedName>
    <definedName name="CisloStavby" localSheetId="0">KL!#REF!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dresa" localSheetId="0">KL!$D$8</definedName>
    <definedName name="Data">#REF!</definedName>
    <definedName name="Datum" localSheetId="0">#REF!</definedName>
    <definedName name="Datum">#REF!</definedName>
    <definedName name="dfdaf">#REF!</definedName>
    <definedName name="DIČ" localSheetId="0">KL!#REF!</definedName>
    <definedName name="Dil" localSheetId="0">#REF!</definedName>
    <definedName name="Dil">#REF!</definedName>
    <definedName name="DKGJSDGS">#REF!</definedName>
    <definedName name="dmisto" localSheetId="0">KL!#REF!</definedName>
    <definedName name="dod">'[3]F.1.4.5. ZZTI'!#REF!</definedName>
    <definedName name="Dodavka" localSheetId="0">#REF!</definedName>
    <definedName name="Dodavka">#REF!</definedName>
    <definedName name="Dodavka0" localSheetId="0">'[4]002-A.1. Archstav  reseni'!#REF!</definedName>
    <definedName name="Dodavka0">#REF!</definedName>
    <definedName name="dpsc" localSheetId="0">KL!#REF!</definedName>
    <definedName name="dsfbhbg">#REF!</definedName>
    <definedName name="End_Bal">#REF!</definedName>
    <definedName name="exter1">#REF!</definedName>
    <definedName name="Extra_Pay">#REF!</definedName>
    <definedName name="f">#REF!</definedName>
    <definedName name="Full_Print">#REF!</definedName>
    <definedName name="ha">'[3]F.1.4.5. ZZTI'!#REF!</definedName>
    <definedName name="Header_Row">ROW(#REF!)</definedName>
    <definedName name="hovno">#REF!</definedName>
    <definedName name="hs">#REF!</definedName>
    <definedName name="HSV" localSheetId="0">#REF!</definedName>
    <definedName name="HSV">#REF!</definedName>
    <definedName name="HSV0" localSheetId="0">'[4]002-A.1. Archstav  reseni'!#REF!</definedName>
    <definedName name="HSV0">#REF!</definedName>
    <definedName name="HZS" localSheetId="0">#REF!</definedName>
    <definedName name="HZS">#REF!</definedName>
    <definedName name="HZS0" localSheetId="0">'[4]002-A.1. Archstav  reseni'!#REF!</definedName>
    <definedName name="HZS0">#REF!</definedName>
    <definedName name="IČO" localSheetId="0">KL!#REF!</definedName>
    <definedName name="Int">#REF!</definedName>
    <definedName name="inter1">#REF!</definedName>
    <definedName name="Interest_Rate">#REF!</definedName>
    <definedName name="JKSO" localSheetId="0">#REF!</definedName>
    <definedName name="JKSO">#REF!</definedName>
    <definedName name="jzzuggt">#REF!</definedName>
    <definedName name="Last_Row" localSheetId="0">IF(KL!Values_Entered,Header_Row+KL!Number_of_Payments,Header_Row)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>#REF!</definedName>
    <definedName name="Loan_Start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'[4]002-A.1. Archstav  reseni'!#REF!</definedName>
    <definedName name="Montaz0">#REF!</definedName>
    <definedName name="mts">#REF!</definedName>
    <definedName name="n" localSheetId="0">Scheduled_Payment+Extra_Payment</definedName>
    <definedName name="n">Scheduled_Payment+Extra_Payment</definedName>
    <definedName name="NazevDilu" localSheetId="0">#REF!</definedName>
    <definedName name="NazevDilu">#REF!</definedName>
    <definedName name="NazevObjektu" localSheetId="0">KL!$C$29</definedName>
    <definedName name="nazevobjektu">#REF!</definedName>
    <definedName name="NazevStavby" localSheetId="0">KL!$D$5</definedName>
    <definedName name="nazevstavby">#REF!</definedName>
    <definedName name="Num_Pmt_Per_Year">#REF!</definedName>
    <definedName name="Number_of_Payments" localSheetId="0">MATCH(0.01,End_Bal,-1)+1</definedName>
    <definedName name="Number_of_Payments">MATCH(0.01,End_Bal,-1)+1</definedName>
    <definedName name="obch_sleva">#REF!</definedName>
    <definedName name="Objednatel" localSheetId="0">KL!$D$9</definedName>
    <definedName name="Objednatel">#REF!</definedName>
    <definedName name="Objekt" localSheetId="0">KL!$B$29</definedName>
    <definedName name="_xlnm.Print_Area" localSheetId="0">KL!$A$1:$I$46</definedName>
    <definedName name="odic" localSheetId="0">KL!#REF!</definedName>
    <definedName name="oico" localSheetId="0">KL!#REF!</definedName>
    <definedName name="omisto" localSheetId="0">KL!#REF!</definedName>
    <definedName name="onazev" localSheetId="0">KL!$D$10</definedName>
    <definedName name="op">#REF!</definedName>
    <definedName name="opsc" localSheetId="0">KL!#REF!</definedName>
    <definedName name="Outside" localSheetId="0" hidden="1">{#N/A,#N/A,TRUE,"Krycí list"}</definedName>
    <definedName name="Outside" hidden="1">{#N/A,#N/A,TRUE,"Krycí list"}</definedName>
    <definedName name="Pay_Date">#REF!</definedName>
    <definedName name="Pay_Num">#REF!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ocetMJ" localSheetId="0">#REF!</definedName>
    <definedName name="PocetMJ">#REF!</definedName>
    <definedName name="pokusAAAA">#REF!</definedName>
    <definedName name="pokusadres">#REF!</definedName>
    <definedName name="položka_A1">#REF!</definedName>
    <definedName name="položky">#REF!</definedName>
    <definedName name="pom_výp_zač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 localSheetId="0">#REF!</definedName>
    <definedName name="Poznamka">#REF!</definedName>
    <definedName name="poznámka">#REF!</definedName>
    <definedName name="prep_schem">#REF!</definedName>
    <definedName name="Princ">#REF!</definedName>
    <definedName name="Print_Area" localSheetId="0">KL!$A$1:$I$46</definedName>
    <definedName name="Print_Area_Reset" localSheetId="0">OFFSET(Full_Print,0,0,KL!Last_Row)</definedName>
    <definedName name="Print_Area_Reset">OFFSET(Full_Print,0,0,Last_Row)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'[4]002-A.1. Archstav  reseni'!#REF!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 localSheetId="0">KL!$D$19</definedName>
    <definedName name="SazbaDPH1">#REF!</definedName>
    <definedName name="SazbaDPH2" localSheetId="0">KL!$D$21</definedName>
    <definedName name="SazbaDPH2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ucetDilu" localSheetId="0">KL!#REF!</definedName>
    <definedName name="soupis" localSheetId="0" hidden="1">{#N/A,#N/A,TRUE,"Krycí list"}</definedName>
    <definedName name="soupis" hidden="1">{#N/A,#N/A,TRUE,"Krycí list"}</definedName>
    <definedName name="ssss">#REF!</definedName>
    <definedName name="StavbaCelkem" localSheetId="0">KL!$H$33</definedName>
    <definedName name="subslevy">#REF!</definedName>
    <definedName name="sum_kapitoly">'[2]Rekapitulace roz.  vč. kapitol'!#REF!</definedName>
    <definedName name="summary" localSheetId="0" hidden="1">{#N/A,#N/A,TRUE,"Krycí list"}</definedName>
    <definedName name="summary" hidden="1">{#N/A,#N/A,TRUE,"Krycí list"}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 localSheetId="0">'[4]002-A.1. Archstav  reseni'!#REF!</definedName>
    <definedName name="Typ">#REF!</definedName>
    <definedName name="v">'[2]Rekapitulace roz.  vč. kapitol'!#REF!</definedName>
    <definedName name="Values_Entered" localSheetId="0">IF(Loan_Amount*Interest_Rate*Loan_Years*Loan_Start&gt;0,1,0)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ýpočty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>#REF!</definedName>
    <definedName name="zahrnslevy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KL!$D$7</definedName>
    <definedName name="Zhotovitel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2" i="14" l="1"/>
  <c r="G29" i="14" l="1"/>
  <c r="H29" i="14"/>
  <c r="I32" i="14" l="1"/>
  <c r="F32" i="14" s="1"/>
  <c r="H33" i="14" l="1"/>
  <c r="I21" i="14" s="1"/>
  <c r="F33" i="14" l="1"/>
  <c r="I33" i="14"/>
  <c r="I22" i="14" s="1"/>
  <c r="I23" i="14" s="1"/>
</calcChain>
</file>

<file path=xl/sharedStrings.xml><?xml version="1.0" encoding="utf-8"?>
<sst xmlns="http://schemas.openxmlformats.org/spreadsheetml/2006/main" count="42" uniqueCount="37">
  <si>
    <t>Stavba :</t>
  </si>
  <si>
    <t xml:space="preserve">Zhotovitel : 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</si>
  <si>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</si>
  <si>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</si>
  <si>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</si>
  <si>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</si>
  <si>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</si>
  <si>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</si>
  <si>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</si>
  <si>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</si>
  <si>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</si>
  <si>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</si>
  <si>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</t>
  </si>
  <si>
    <t>Celkem za stavbu</t>
  </si>
  <si>
    <t>Poznámka:</t>
  </si>
  <si>
    <t>Vedlejší rozpočtové a ostatní náklady</t>
  </si>
  <si>
    <t>TECHNICO Opava s.r.o., Hradecká 1576/51, 746 01 Opava</t>
  </si>
  <si>
    <t>Za investora :</t>
  </si>
  <si>
    <t xml:space="preserve">Investor : </t>
  </si>
  <si>
    <t>Vedlejší rozpočtové náklady, náklady na provoz a zařízení staveniště, apod. a přesuny hmot u PSV jsou zahrnuty v jednotkových cenách jednotlivých položek - není-li uvedeno jinak.</t>
  </si>
  <si>
    <t>V souladu se zákonem o veřejných zakázkách č.134/2016 Sb. uvedené odkazy na typový výrobek v této dokumentaci slouží pouze pro specifikaci technických parametrů a jejich kvalitativního standardu.</t>
  </si>
  <si>
    <t>Masarykova univerzita, Žerotínovo náměstí 617/9, 601 77 Brno</t>
  </si>
  <si>
    <t>D.1.1.c.02. ORIENTAČNÍ A INFORMAČNÍ SYSTÉM</t>
  </si>
  <si>
    <t xml:space="preserve">Vypracoval: </t>
  </si>
  <si>
    <t>Ing. Petr Kurečka</t>
  </si>
  <si>
    <t>Soupis prací stavby je zpracován na podkladě projektové dokumentace pro provádění stavby. 
Nedílnou součástí tohoto soupisu prací je projektová dokumentace pro provádění stavby.</t>
  </si>
  <si>
    <t xml:space="preserve">Zhotovitel je povinen se řádně seznámit s projektovou dokumentací  a provést na svůj náklad a své nebezpečí veškeré práce a dodávky, které jsou v projektové dokumentaci obsaženy, bez ohledu na to, zda jsou obsaženy v textové a nebo ve výkresové části, jakož i práce uvedené v soupisu prací. </t>
  </si>
  <si>
    <t xml:space="preserve">Uchazeč: </t>
  </si>
  <si>
    <t xml:space="preserve">   Za zhotovitele soupisu :</t>
  </si>
  <si>
    <t xml:space="preserve">                    Za uchazeče :</t>
  </si>
  <si>
    <t xml:space="preserve">                 ________________</t>
  </si>
  <si>
    <t xml:space="preserve">  _______________</t>
  </si>
  <si>
    <t>Zhotovitel je povinen nakládat se vzniklými odpady v souladu se zákonem č. 185/2001 Sb., o odpadech a související vyhláškou MŽP ČR č. 294/2005 Sb. o podmínkách ukládání odpadů na skládky a jejich využívání na povrchu terénu a změně vyhlášky š. 383/2001 Sb., o podrobnostech nakládání s odpady.</t>
  </si>
  <si>
    <t>Datum: 07/2022</t>
  </si>
  <si>
    <t>Výstavba a modernizace fakulty informatiky a ústavu výpočetní techniky Masarykovy univerzity - 3. NP–C
ORIENTAČNÍ A INFORMAČNÍ SYSTÉM</t>
  </si>
  <si>
    <t>NEUVAŽUJI SE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</si>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</sst>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5" x14ac:knownFonts="1">
    <font>
      <sz val="10"/>
      <name val="Arial CE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sz val="8"/>
      <color indexed="9"/>
      <name val="Arial"/>
      <family val="2"/>
      <charset val="238"/>
    </font>
    <font>
      <sz val="11"/>
      <name val="Arial"/>
      <family val="2"/>
    </font>
    <font>
      <sz val="8"/>
      <name val="MS Sans Serif"/>
      <family val="2"/>
      <charset val="238"/>
    </font>
    <font>
      <sz val="10"/>
      <name val="Helv"/>
      <family val="2"/>
    </font>
    <font>
      <sz val="10"/>
      <name val="Arial"/>
      <family val="2"/>
    </font>
    <font>
      <b/>
      <sz val="10"/>
      <name val="Arial CE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color theme="1"/>
      <name val="Trebuchet MS"/>
      <family val="2"/>
    </font>
    <font>
      <b/>
      <sz val="14"/>
      <color rgb="FFFF0000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3">
    <xf numFmtId="0" fontId="0" fillId="0" borderId="0"/>
    <xf numFmtId="0" fontId="2" fillId="0" borderId="1" applyNumberFormat="0" applyFill="0" applyAlignment="0" applyProtection="0"/>
    <xf numFmtId="0" fontId="4" fillId="7" borderId="2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26" fillId="0" borderId="0" applyFill="0" applyBorder="0" applyProtection="0"/>
    <xf numFmtId="0" fontId="17" fillId="0" borderId="0"/>
    <xf numFmtId="0" fontId="3" fillId="0" borderId="0"/>
    <xf numFmtId="0" fontId="3" fillId="0" borderId="0"/>
    <xf numFmtId="0" fontId="17" fillId="0" borderId="0"/>
    <xf numFmtId="0" fontId="17" fillId="0" borderId="0"/>
    <xf numFmtId="0" fontId="17" fillId="0" borderId="0" applyAlignment="0">
      <alignment vertical="top" wrapText="1"/>
      <protection locked="0"/>
    </xf>
    <xf numFmtId="0" fontId="3" fillId="0" borderId="0"/>
    <xf numFmtId="0" fontId="17" fillId="0" borderId="0"/>
    <xf numFmtId="0" fontId="16" fillId="0" borderId="0"/>
    <xf numFmtId="0" fontId="24" fillId="0" borderId="0"/>
    <xf numFmtId="0" fontId="27" fillId="0" borderId="0" applyAlignment="0">
      <alignment vertical="top" wrapText="1"/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6" applyNumberFormat="0" applyFont="0" applyAlignment="0" applyProtection="0"/>
    <xf numFmtId="0" fontId="10" fillId="0" borderId="7" applyNumberFormat="0" applyFill="0" applyAlignment="0" applyProtection="0"/>
    <xf numFmtId="0" fontId="11" fillId="3" borderId="0" applyNumberFormat="0" applyBorder="0" applyAlignment="0" applyProtection="0"/>
    <xf numFmtId="0" fontId="28" fillId="0" borderId="0"/>
    <xf numFmtId="0" fontId="10" fillId="0" borderId="0" applyNumberFormat="0" applyFill="0" applyBorder="0" applyAlignment="0" applyProtection="0"/>
    <xf numFmtId="0" fontId="12" fillId="4" borderId="8" applyNumberFormat="0" applyAlignment="0" applyProtection="0"/>
    <xf numFmtId="0" fontId="13" fillId="8" borderId="8" applyNumberFormat="0" applyAlignment="0" applyProtection="0"/>
    <xf numFmtId="0" fontId="14" fillId="8" borderId="9" applyNumberFormat="0" applyAlignment="0" applyProtection="0"/>
    <xf numFmtId="0" fontId="15" fillId="0" borderId="0" applyNumberFormat="0" applyFill="0" applyBorder="0" applyAlignment="0" applyProtection="0"/>
    <xf numFmtId="0" fontId="29" fillId="0" borderId="0" applyFont="0" applyFill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0" borderId="0"/>
    <xf numFmtId="0" fontId="33" fillId="0" borderId="0"/>
  </cellStyleXfs>
  <cellXfs count="122">
    <xf numFmtId="0" fontId="0" fillId="0" borderId="0" xfId="0"/>
    <xf numFmtId="0" fontId="17" fillId="0" borderId="0" xfId="16" applyFont="1" applyProtection="1"/>
    <xf numFmtId="0" fontId="17" fillId="0" borderId="0" xfId="16" applyFont="1" applyAlignment="1" applyProtection="1"/>
    <xf numFmtId="0" fontId="17" fillId="0" borderId="0" xfId="16" applyFont="1" applyFill="1" applyProtection="1"/>
    <xf numFmtId="0" fontId="21" fillId="0" borderId="0" xfId="16" applyFont="1" applyAlignment="1" applyProtection="1">
      <alignment horizontal="left" vertical="center"/>
    </xf>
    <xf numFmtId="0" fontId="22" fillId="0" borderId="0" xfId="16" applyFont="1" applyAlignment="1" applyProtection="1"/>
    <xf numFmtId="14" fontId="19" fillId="0" borderId="0" xfId="16" applyNumberFormat="1" applyFont="1" applyFill="1" applyAlignment="1" applyProtection="1">
      <alignment horizontal="left"/>
    </xf>
    <xf numFmtId="0" fontId="31" fillId="0" borderId="0" xfId="16" applyFont="1" applyAlignment="1" applyProtection="1">
      <alignment horizontal="left"/>
    </xf>
    <xf numFmtId="0" fontId="21" fillId="0" borderId="0" xfId="16" applyFont="1" applyAlignment="1" applyProtection="1">
      <alignment horizontal="left" vertical="top" wrapText="1"/>
    </xf>
    <xf numFmtId="0" fontId="3" fillId="0" borderId="0" xfId="16" applyAlignment="1" applyProtection="1">
      <alignment vertical="top" wrapText="1"/>
    </xf>
    <xf numFmtId="0" fontId="22" fillId="0" borderId="0" xfId="16" applyFont="1" applyProtection="1"/>
    <xf numFmtId="0" fontId="22" fillId="0" borderId="0" xfId="16" applyFont="1" applyAlignment="1" applyProtection="1">
      <alignment horizontal="left" vertical="center"/>
    </xf>
    <xf numFmtId="0" fontId="17" fillId="0" borderId="0" xfId="16" applyFont="1" applyAlignment="1" applyProtection="1">
      <alignment horizontal="left"/>
    </xf>
    <xf numFmtId="0" fontId="17" fillId="0" borderId="0" xfId="16" applyFont="1" applyAlignment="1" applyProtection="1">
      <alignment horizontal="right"/>
    </xf>
    <xf numFmtId="0" fontId="22" fillId="0" borderId="0" xfId="16" applyFont="1" applyAlignment="1" applyProtection="1">
      <alignment horizontal="left"/>
    </xf>
    <xf numFmtId="0" fontId="17" fillId="16" borderId="0" xfId="16" applyFont="1" applyFill="1" applyProtection="1"/>
    <xf numFmtId="0" fontId="22" fillId="16" borderId="0" xfId="16" applyFont="1" applyFill="1" applyAlignment="1" applyProtection="1">
      <alignment horizontal="left" vertical="center"/>
    </xf>
    <xf numFmtId="0" fontId="17" fillId="16" borderId="0" xfId="16" applyFont="1" applyFill="1" applyAlignment="1" applyProtection="1">
      <alignment horizontal="left"/>
    </xf>
    <xf numFmtId="0" fontId="17" fillId="16" borderId="0" xfId="16" applyFont="1" applyFill="1" applyAlignment="1" applyProtection="1"/>
    <xf numFmtId="0" fontId="17" fillId="16" borderId="0" xfId="16" applyFont="1" applyFill="1" applyAlignment="1" applyProtection="1">
      <alignment horizontal="right"/>
    </xf>
    <xf numFmtId="0" fontId="17" fillId="0" borderId="0" xfId="16" applyFont="1" applyAlignment="1" applyProtection="1">
      <alignment horizontal="center"/>
    </xf>
    <xf numFmtId="0" fontId="34" fillId="16" borderId="0" xfId="16" applyFont="1" applyFill="1" applyAlignment="1" applyProtection="1">
      <alignment vertical="center"/>
    </xf>
    <xf numFmtId="0" fontId="20" fillId="14" borderId="13" xfId="16" applyFont="1" applyFill="1" applyBorder="1" applyAlignment="1" applyProtection="1">
      <alignment wrapText="1"/>
    </xf>
    <xf numFmtId="0" fontId="20" fillId="14" borderId="12" xfId="16" applyFont="1" applyFill="1" applyBorder="1" applyAlignment="1" applyProtection="1">
      <alignment wrapText="1"/>
    </xf>
    <xf numFmtId="0" fontId="20" fillId="14" borderId="11" xfId="16" applyFont="1" applyFill="1" applyBorder="1" applyAlignment="1" applyProtection="1">
      <alignment wrapText="1"/>
    </xf>
    <xf numFmtId="0" fontId="20" fillId="14" borderId="13" xfId="16" applyFont="1" applyFill="1" applyBorder="1" applyAlignment="1" applyProtection="1">
      <alignment horizontal="right" wrapText="1"/>
    </xf>
    <xf numFmtId="0" fontId="17" fillId="14" borderId="12" xfId="16" applyFont="1" applyFill="1" applyBorder="1" applyAlignment="1" applyProtection="1"/>
    <xf numFmtId="0" fontId="20" fillId="14" borderId="12" xfId="16" applyFont="1" applyFill="1" applyBorder="1" applyAlignment="1" applyProtection="1">
      <alignment horizontal="right" wrapText="1"/>
    </xf>
    <xf numFmtId="0" fontId="22" fillId="14" borderId="11" xfId="16" applyFont="1" applyFill="1" applyBorder="1" applyAlignment="1" applyProtection="1">
      <alignment horizontal="right"/>
    </xf>
    <xf numFmtId="0" fontId="17" fillId="0" borderId="16" xfId="16" applyFont="1" applyBorder="1" applyAlignment="1" applyProtection="1">
      <alignment vertical="center"/>
    </xf>
    <xf numFmtId="0" fontId="17" fillId="0" borderId="0" xfId="16" applyFont="1" applyBorder="1" applyAlignment="1" applyProtection="1">
      <alignment vertical="center"/>
    </xf>
    <xf numFmtId="1" fontId="17" fillId="0" borderId="0" xfId="16" applyNumberFormat="1" applyFont="1" applyBorder="1" applyAlignment="1" applyProtection="1">
      <alignment horizontal="right" vertical="center"/>
    </xf>
    <xf numFmtId="0" fontId="17" fillId="0" borderId="14" xfId="16" applyFont="1" applyBorder="1" applyAlignment="1" applyProtection="1">
      <alignment vertical="center"/>
    </xf>
    <xf numFmtId="4" fontId="17" fillId="0" borderId="25" xfId="16" applyNumberFormat="1" applyFont="1" applyBorder="1" applyAlignment="1" applyProtection="1">
      <alignment horizontal="right" vertical="center"/>
    </xf>
    <xf numFmtId="4" fontId="17" fillId="0" borderId="24" xfId="16" applyNumberFormat="1" applyFont="1" applyBorder="1" applyAlignment="1" applyProtection="1">
      <alignment horizontal="right" vertical="center"/>
    </xf>
    <xf numFmtId="4" fontId="17" fillId="0" borderId="23" xfId="16" applyNumberFormat="1" applyFont="1" applyBorder="1" applyAlignment="1" applyProtection="1">
      <alignment horizontal="right" vertical="center"/>
    </xf>
    <xf numFmtId="4" fontId="17" fillId="0" borderId="16" xfId="16" applyNumberFormat="1" applyFont="1" applyBorder="1" applyAlignment="1" applyProtection="1">
      <alignment horizontal="right" vertical="center"/>
    </xf>
    <xf numFmtId="4" fontId="17" fillId="0" borderId="0" xfId="16" applyNumberFormat="1" applyFont="1" applyBorder="1" applyAlignment="1" applyProtection="1">
      <alignment horizontal="right" vertical="center"/>
    </xf>
    <xf numFmtId="4" fontId="17" fillId="0" borderId="14" xfId="16" applyNumberFormat="1" applyFont="1" applyBorder="1" applyAlignment="1" applyProtection="1">
      <alignment horizontal="right" vertical="center"/>
    </xf>
    <xf numFmtId="4" fontId="17" fillId="0" borderId="22" xfId="16" applyNumberFormat="1" applyFont="1" applyBorder="1" applyAlignment="1" applyProtection="1">
      <alignment horizontal="right" vertical="center"/>
    </xf>
    <xf numFmtId="4" fontId="17" fillId="0" borderId="21" xfId="16" applyNumberFormat="1" applyFont="1" applyBorder="1" applyAlignment="1" applyProtection="1">
      <alignment horizontal="right" vertical="center"/>
    </xf>
    <xf numFmtId="4" fontId="17" fillId="0" borderId="20" xfId="16" applyNumberFormat="1" applyFont="1" applyBorder="1" applyAlignment="1" applyProtection="1">
      <alignment horizontal="right" vertical="center"/>
    </xf>
    <xf numFmtId="0" fontId="21" fillId="13" borderId="13" xfId="16" applyFont="1" applyFill="1" applyBorder="1" applyAlignment="1" applyProtection="1">
      <alignment vertical="center"/>
    </xf>
    <xf numFmtId="0" fontId="22" fillId="13" borderId="12" xfId="16" applyFont="1" applyFill="1" applyBorder="1" applyAlignment="1" applyProtection="1">
      <alignment vertical="center"/>
    </xf>
    <xf numFmtId="0" fontId="17" fillId="13" borderId="12" xfId="16" applyFont="1" applyFill="1" applyBorder="1" applyAlignment="1" applyProtection="1">
      <alignment vertical="center"/>
    </xf>
    <xf numFmtId="4" fontId="21" fillId="13" borderId="19" xfId="16" applyNumberFormat="1" applyFont="1" applyFill="1" applyBorder="1" applyAlignment="1" applyProtection="1">
      <alignment horizontal="right" vertical="center"/>
    </xf>
    <xf numFmtId="4" fontId="21" fillId="13" borderId="18" xfId="16" applyNumberFormat="1" applyFont="1" applyFill="1" applyBorder="1" applyAlignment="1" applyProtection="1">
      <alignment horizontal="right" vertical="center"/>
    </xf>
    <xf numFmtId="3" fontId="21" fillId="15" borderId="17" xfId="16" applyNumberFormat="1" applyFont="1" applyFill="1" applyBorder="1" applyAlignment="1" applyProtection="1">
      <alignment horizontal="right" vertical="center"/>
    </xf>
    <xf numFmtId="0" fontId="17" fillId="0" borderId="0" xfId="16" applyFont="1" applyFill="1" applyAlignment="1" applyProtection="1">
      <alignment horizontal="left"/>
    </xf>
    <xf numFmtId="0" fontId="21" fillId="0" borderId="0" xfId="16" applyFont="1" applyAlignment="1" applyProtection="1">
      <alignment horizontal="left"/>
    </xf>
    <xf numFmtId="0" fontId="18" fillId="0" borderId="0" xfId="16" applyFont="1" applyAlignment="1" applyProtection="1">
      <alignment horizontal="center"/>
    </xf>
    <xf numFmtId="4" fontId="17" fillId="0" borderId="0" xfId="16" applyNumberFormat="1" applyFont="1" applyFill="1" applyProtection="1"/>
    <xf numFmtId="0" fontId="20" fillId="14" borderId="13" xfId="16" applyFont="1" applyFill="1" applyBorder="1" applyAlignment="1" applyProtection="1">
      <alignment vertical="center"/>
    </xf>
    <xf numFmtId="0" fontId="22" fillId="14" borderId="12" xfId="16" applyFont="1" applyFill="1" applyBorder="1" applyAlignment="1" applyProtection="1">
      <alignment vertical="center"/>
    </xf>
    <xf numFmtId="0" fontId="22" fillId="14" borderId="11" xfId="16" applyFont="1" applyFill="1" applyBorder="1" applyAlignment="1" applyProtection="1">
      <alignment vertical="center" wrapText="1"/>
    </xf>
    <xf numFmtId="0" fontId="22" fillId="14" borderId="10" xfId="16" applyFont="1" applyFill="1" applyBorder="1" applyAlignment="1" applyProtection="1">
      <alignment horizontal="center" vertical="center" wrapText="1"/>
    </xf>
    <xf numFmtId="0" fontId="22" fillId="14" borderId="11" xfId="16" applyFont="1" applyFill="1" applyBorder="1" applyAlignment="1" applyProtection="1">
      <alignment horizontal="center" vertical="center" wrapText="1"/>
    </xf>
    <xf numFmtId="49" fontId="19" fillId="0" borderId="16" xfId="16" applyNumberFormat="1" applyFont="1" applyBorder="1" applyAlignment="1" applyProtection="1">
      <alignment horizontal="left"/>
    </xf>
    <xf numFmtId="0" fontId="19" fillId="0" borderId="0" xfId="16" applyFont="1" applyAlignment="1" applyProtection="1">
      <alignment horizontal="left"/>
    </xf>
    <xf numFmtId="0" fontId="19" fillId="0" borderId="0" xfId="16" applyFont="1" applyProtection="1"/>
    <xf numFmtId="164" fontId="19" fillId="0" borderId="0" xfId="16" applyNumberFormat="1" applyFont="1" applyProtection="1"/>
    <xf numFmtId="3" fontId="20" fillId="0" borderId="15" xfId="16" applyNumberFormat="1" applyFont="1" applyBorder="1" applyAlignment="1" applyProtection="1">
      <alignment horizontal="right"/>
    </xf>
    <xf numFmtId="3" fontId="19" fillId="0" borderId="15" xfId="16" applyNumberFormat="1" applyFont="1" applyBorder="1" applyAlignment="1" applyProtection="1">
      <alignment horizontal="right"/>
    </xf>
    <xf numFmtId="3" fontId="19" fillId="0" borderId="14" xfId="16" applyNumberFormat="1" applyFont="1" applyBorder="1" applyAlignment="1" applyProtection="1">
      <alignment horizontal="right"/>
    </xf>
    <xf numFmtId="3" fontId="17" fillId="16" borderId="0" xfId="16" applyNumberFormat="1" applyFont="1" applyFill="1" applyProtection="1"/>
    <xf numFmtId="49" fontId="19" fillId="16" borderId="26" xfId="16" applyNumberFormat="1" applyFont="1" applyFill="1" applyBorder="1" applyAlignment="1" applyProtection="1">
      <alignment horizontal="left"/>
    </xf>
    <xf numFmtId="3" fontId="17" fillId="0" borderId="0" xfId="16" applyNumberFormat="1" applyFont="1" applyProtection="1"/>
    <xf numFmtId="3" fontId="19" fillId="0" borderId="27" xfId="16" applyNumberFormat="1" applyFont="1" applyFill="1" applyBorder="1" applyAlignment="1" applyProtection="1">
      <alignment horizontal="right"/>
    </xf>
    <xf numFmtId="3" fontId="19" fillId="0" borderId="28" xfId="16" applyNumberFormat="1" applyFont="1" applyFill="1" applyBorder="1" applyAlignment="1" applyProtection="1">
      <alignment horizontal="right"/>
    </xf>
    <xf numFmtId="0" fontId="20" fillId="13" borderId="13" xfId="16" applyFont="1" applyFill="1" applyBorder="1" applyAlignment="1" applyProtection="1">
      <alignment vertical="center"/>
    </xf>
    <xf numFmtId="49" fontId="20" fillId="13" borderId="12" xfId="16" applyNumberFormat="1" applyFont="1" applyFill="1" applyBorder="1" applyAlignment="1" applyProtection="1">
      <alignment horizontal="left" vertical="center"/>
    </xf>
    <xf numFmtId="0" fontId="20" fillId="13" borderId="12" xfId="16" applyFont="1" applyFill="1" applyBorder="1" applyAlignment="1" applyProtection="1">
      <alignment vertical="center"/>
    </xf>
    <xf numFmtId="164" fontId="19" fillId="13" borderId="11" xfId="16" applyNumberFormat="1" applyFont="1" applyFill="1" applyBorder="1" applyProtection="1"/>
    <xf numFmtId="3" fontId="20" fillId="13" borderId="10" xfId="16" applyNumberFormat="1" applyFont="1" applyFill="1" applyBorder="1" applyAlignment="1" applyProtection="1">
      <alignment horizontal="right" vertical="center"/>
    </xf>
    <xf numFmtId="3" fontId="17" fillId="0" borderId="0" xfId="16" applyNumberFormat="1" applyFont="1" applyFill="1" applyProtection="1"/>
    <xf numFmtId="3" fontId="18" fillId="0" borderId="0" xfId="16" applyNumberFormat="1" applyFont="1" applyAlignment="1" applyProtection="1">
      <alignment horizontal="center"/>
    </xf>
    <xf numFmtId="0" fontId="23" fillId="0" borderId="0" xfId="0" applyFont="1" applyFill="1" applyBorder="1" applyProtection="1"/>
    <xf numFmtId="4" fontId="23" fillId="0" borderId="0" xfId="24" applyNumberFormat="1" applyFont="1" applyFill="1" applyBorder="1" applyProtection="1"/>
    <xf numFmtId="0" fontId="23" fillId="0" borderId="0" xfId="24" applyFont="1" applyFill="1" applyProtection="1"/>
    <xf numFmtId="0" fontId="25" fillId="0" borderId="0" xfId="24" applyFont="1" applyFill="1" applyAlignment="1" applyProtection="1">
      <alignment wrapText="1"/>
    </xf>
    <xf numFmtId="0" fontId="25" fillId="0" borderId="0" xfId="24" applyFont="1" applyFill="1" applyProtection="1"/>
    <xf numFmtId="0" fontId="23" fillId="0" borderId="0" xfId="24" applyFont="1" applyProtection="1"/>
    <xf numFmtId="0" fontId="23" fillId="0" borderId="0" xfId="16" applyFont="1" applyProtection="1"/>
    <xf numFmtId="0" fontId="23" fillId="0" borderId="0" xfId="16" applyFont="1" applyFill="1" applyProtection="1"/>
    <xf numFmtId="0" fontId="23" fillId="0" borderId="0" xfId="24" applyFont="1" applyFill="1" applyAlignment="1" applyProtection="1">
      <alignment wrapText="1"/>
    </xf>
    <xf numFmtId="0" fontId="32" fillId="0" borderId="0" xfId="16" applyFont="1" applyBorder="1" applyAlignment="1" applyProtection="1">
      <alignment horizontal="left"/>
    </xf>
    <xf numFmtId="0" fontId="32" fillId="0" borderId="0" xfId="16" applyFont="1" applyBorder="1" applyAlignment="1" applyProtection="1">
      <alignment wrapText="1"/>
    </xf>
    <xf numFmtId="0" fontId="32" fillId="0" borderId="0" xfId="16" applyFont="1" applyFill="1" applyBorder="1" applyAlignment="1" applyProtection="1">
      <alignment wrapText="1"/>
    </xf>
    <xf numFmtId="0" fontId="32" fillId="0" borderId="0" xfId="16" applyFont="1" applyProtection="1"/>
    <xf numFmtId="0" fontId="1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17" fillId="0" borderId="0" xfId="16" applyFont="1" applyAlignment="1" applyProtection="1">
      <alignment horizontal="center"/>
    </xf>
    <xf numFmtId="0" fontId="3" fillId="0" borderId="0" xfId="16" applyAlignment="1" applyProtection="1">
      <alignment horizontal="center"/>
    </xf>
    <xf numFmtId="0" fontId="21" fillId="0" borderId="0" xfId="16" applyFont="1" applyAlignment="1" applyProtection="1">
      <alignment horizontal="center" vertical="center" wrapText="1"/>
    </xf>
    <xf numFmtId="0" fontId="30" fillId="0" borderId="0" xfId="16" applyFont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9" fillId="16" borderId="29" xfId="16" applyFont="1" applyFill="1" applyBorder="1" applyAlignment="1" applyProtection="1">
      <alignment horizontal="left"/>
    </xf>
    <xf numFmtId="0" fontId="3" fillId="16" borderId="30" xfId="16" applyFill="1" applyBorder="1" applyProtection="1"/>
    <xf numFmtId="0" fontId="3" fillId="16" borderId="31" xfId="16" applyFill="1" applyBorder="1" applyProtection="1"/>
    <xf numFmtId="0" fontId="17" fillId="0" borderId="0" xfId="16" applyFont="1" applyAlignment="1" applyProtection="1">
      <alignment horizontal="center" wrapText="1"/>
    </xf>
    <xf numFmtId="0" fontId="0" fillId="0" borderId="0" xfId="0" applyAlignment="1" applyProtection="1">
      <alignment horizontal="center" wrapText="1"/>
    </xf>
    <xf numFmtId="0" fontId="17" fillId="0" borderId="0" xfId="16" applyFont="1" applyAlignment="1" applyProtection="1">
      <alignment wrapText="1"/>
    </xf>
    <xf numFmtId="0" fontId="0" fillId="0" borderId="0" xfId="0" applyAlignment="1" applyProtection="1">
      <alignment wrapText="1"/>
    </xf>
    <xf numFmtId="3" fontId="19" fillId="16" borderId="29" xfId="16" applyNumberFormat="1" applyFont="1" applyFill="1" applyBorder="1" applyAlignment="1" applyProtection="1">
      <alignment horizontal="center"/>
    </xf>
    <xf numFmtId="3" fontId="19" fillId="16" borderId="30" xfId="16" applyNumberFormat="1" applyFont="1" applyFill="1" applyBorder="1" applyAlignment="1" applyProtection="1">
      <alignment horizontal="center"/>
    </xf>
    <xf numFmtId="3" fontId="19" fillId="16" borderId="32" xfId="16" applyNumberFormat="1" applyFont="1" applyFill="1" applyBorder="1" applyAlignment="1" applyProtection="1">
      <alignment horizontal="center"/>
    </xf>
    <xf numFmtId="0" fontId="19" fillId="0" borderId="29" xfId="16" applyFont="1" applyFill="1" applyBorder="1" applyAlignment="1" applyProtection="1">
      <alignment horizontal="left"/>
    </xf>
    <xf numFmtId="0" fontId="3" fillId="0" borderId="30" xfId="16" applyFill="1" applyBorder="1" applyProtection="1"/>
    <xf numFmtId="0" fontId="3" fillId="0" borderId="31" xfId="16" applyFill="1" applyBorder="1" applyProtection="1"/>
    <xf numFmtId="0" fontId="23" fillId="0" borderId="0" xfId="16" applyFont="1" applyAlignment="1" applyProtection="1">
      <alignment horizontal="left" wrapText="1"/>
    </xf>
    <xf numFmtId="0" fontId="24" fillId="0" borderId="0" xfId="16" applyFont="1" applyAlignment="1" applyProtection="1">
      <alignment horizontal="left" wrapText="1"/>
    </xf>
    <xf numFmtId="0" fontId="24" fillId="0" borderId="0" xfId="16" applyFont="1" applyAlignment="1" applyProtection="1">
      <alignment horizontal="left"/>
    </xf>
    <xf numFmtId="0" fontId="24" fillId="0" borderId="0" xfId="16" applyFont="1" applyAlignment="1" applyProtection="1">
      <alignment wrapText="1"/>
    </xf>
    <xf numFmtId="0" fontId="24" fillId="0" borderId="0" xfId="16" applyFont="1" applyProtection="1"/>
    <xf numFmtId="0" fontId="24" fillId="0" borderId="0" xfId="16" applyFont="1" applyAlignment="1" applyProtection="1">
      <alignment horizontal="left" vertical="center" wrapText="1"/>
    </xf>
    <xf numFmtId="0" fontId="3" fillId="0" borderId="0" xfId="16" applyAlignment="1" applyProtection="1">
      <alignment horizontal="left" vertical="center"/>
    </xf>
    <xf numFmtId="0" fontId="23" fillId="0" borderId="0" xfId="0" applyFont="1" applyFill="1" applyBorder="1" applyAlignment="1" applyProtection="1">
      <alignment horizontal="left" wrapText="1"/>
    </xf>
    <xf numFmtId="0" fontId="0" fillId="0" borderId="0" xfId="0" applyAlignment="1" applyProtection="1">
      <alignment horizontal="left" wrapText="1"/>
    </xf>
    <xf numFmtId="0" fontId="23" fillId="0" borderId="0" xfId="16" applyFont="1" applyBorder="1" applyAlignment="1" applyProtection="1">
      <alignment horizontal="justify" wrapText="1"/>
    </xf>
    <xf numFmtId="0" fontId="24" fillId="0" borderId="0" xfId="16" applyFont="1" applyBorder="1" applyAlignment="1" applyProtection="1">
      <alignment wrapText="1"/>
    </xf>
    <xf numFmtId="0" fontId="24" fillId="0" borderId="0" xfId="16" applyFont="1" applyAlignment="1" applyProtection="1"/>
    <xf numFmtId="0" fontId="17" fillId="0" borderId="0" xfId="16" applyFont="1" applyAlignment="1" applyProtection="1">
      <alignment horizontal="left" vertical="center"/>
      <protection locked="0"/>
    </xf>
  </cellXfs>
  <cellStyles count="43">
    <cellStyle name="Celkem" xfId="1" builtinId="25" customBuiltin="1"/>
    <cellStyle name="Kontrolní buňka" xfId="2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7" builtinId="15" customBuiltin="1"/>
    <cellStyle name="Neutrální" xfId="8" builtinId="28" customBuiltin="1"/>
    <cellStyle name="Normal_Power Voltage Bill 08.06" xfId="9" xr:uid="{00000000-0005-0000-0000-000008000000}"/>
    <cellStyle name="Normale_Complete_official_price_list_2007CZ" xfId="10" xr:uid="{00000000-0005-0000-0000-000009000000}"/>
    <cellStyle name="Normální" xfId="0" builtinId="0"/>
    <cellStyle name="Normální 10" xfId="11" xr:uid="{00000000-0005-0000-0000-00000B000000}"/>
    <cellStyle name="normální 15" xfId="12" xr:uid="{00000000-0005-0000-0000-00000C000000}"/>
    <cellStyle name="Normální 2" xfId="13" xr:uid="{00000000-0005-0000-0000-00000D000000}"/>
    <cellStyle name="normální 2 2" xfId="14" xr:uid="{00000000-0005-0000-0000-00000E000000}"/>
    <cellStyle name="Normální 3" xfId="15" xr:uid="{00000000-0005-0000-0000-00000F000000}"/>
    <cellStyle name="Normální 3 2" xfId="16" xr:uid="{00000000-0005-0000-0000-000010000000}"/>
    <cellStyle name="Normální 4" xfId="17" xr:uid="{00000000-0005-0000-0000-000011000000}"/>
    <cellStyle name="Normální 5" xfId="18" xr:uid="{00000000-0005-0000-0000-000012000000}"/>
    <cellStyle name="Normální 6" xfId="19" xr:uid="{00000000-0005-0000-0000-000013000000}"/>
    <cellStyle name="Normální 7" xfId="20" xr:uid="{00000000-0005-0000-0000-000014000000}"/>
    <cellStyle name="Normální 8" xfId="21" xr:uid="{00000000-0005-0000-0000-000015000000}"/>
    <cellStyle name="Normální 8 2" xfId="22" xr:uid="{00000000-0005-0000-0000-000016000000}"/>
    <cellStyle name="Normální 8 2 2" xfId="23" xr:uid="{00000000-0005-0000-0000-000017000000}"/>
    <cellStyle name="Normální 9" xfId="42" xr:uid="{00000000-0005-0000-0000-000018000000}"/>
    <cellStyle name="normální_POL.XLS 3" xfId="24" xr:uid="{00000000-0005-0000-0000-00001A000000}"/>
    <cellStyle name="Poznámka" xfId="25" builtinId="10" customBuiltin="1"/>
    <cellStyle name="Propojená buňka" xfId="26" builtinId="24" customBuiltin="1"/>
    <cellStyle name="Správně" xfId="27" builtinId="26" customBuiltin="1"/>
    <cellStyle name="Styl 1" xfId="28" xr:uid="{00000000-0005-0000-0000-00001F000000}"/>
    <cellStyle name="Text upozornění" xfId="29" builtinId="11" customBuiltin="1"/>
    <cellStyle name="Vstup" xfId="30" builtinId="20" customBuiltin="1"/>
    <cellStyle name="Výpočet" xfId="31" builtinId="22" customBuiltin="1"/>
    <cellStyle name="Výstup" xfId="32" builtinId="21" customBuiltin="1"/>
    <cellStyle name="Vysvětlující text" xfId="33" builtinId="53" customBuiltin="1"/>
    <cellStyle name="Währung" xfId="34" xr:uid="{00000000-0005-0000-0000-000025000000}"/>
    <cellStyle name="Zvýraznění 1" xfId="35" builtinId="29" customBuiltin="1"/>
    <cellStyle name="Zvýraznění 2" xfId="36" builtinId="33" customBuiltin="1"/>
    <cellStyle name="Zvýraznění 3" xfId="37" builtinId="37" customBuiltin="1"/>
    <cellStyle name="Zvýraznění 4" xfId="38" builtinId="41" customBuiltin="1"/>
    <cellStyle name="Zvýraznění 5" xfId="39" builtinId="45" customBuiltin="1"/>
    <cellStyle name="Zvýraznění 6" xfId="40" builtinId="49" customBuiltin="1"/>
    <cellStyle name="標準_IPS alpha BOQ ME forms detail_Mechanical_El." xfId="41" xr:uid="{00000000-0005-0000-0000-00002C000000}"/>
  </cellStyles>
  <dxfs count="0"/>
  <tableStyles count="0" defaultTableStyle="TableStyleMedium2" defaultPivotStyle="PivotStyleLight16"/>
  <colors>
    <mruColors>
      <color rgb="FF66FF33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568%20Reko%20objektu%20PdF%20MU%20Brno/4%20-%20PD/7%20-%20DPS/ROZPOCET/XLS/TO-568%20-%20DPS%20-SOUHR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07%20Transformace%20DOZP%20Hlinany\01%20Rekonstrukce%20Teplice\4%20-%20VD\4%20-%20DSP\Rozpocet\TO-407-01%20-%20DSP-rozpoce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380-01%20Hotel%20CLARION%20Ostrava\3b_DPS\PD%20-%20Rozpocet\000-Kryc&#237;%20lis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D.1.6.%20ORIENTACNI%20A%20INFORMACNI%20SYSTEM%20-%20S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</sheetNames>
    <sheetDataSet>
      <sheetData sheetId="0">
        <row r="21">
          <cell r="D21">
            <v>21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ba"/>
      <sheetName val="001-B.1. Priprava uzemi"/>
      <sheetName val="002-A.1. Archstav  reseni"/>
      <sheetName val="002-A.2.1. Zakladani"/>
      <sheetName val="002-A.2.2. Zelbet konstrukce"/>
      <sheetName val="002-A.2.3.OK"/>
      <sheetName val="002-A.3.1. Vytapeni"/>
      <sheetName val="002-A.3.2. Chlad"/>
      <sheetName val="002-A.3.5. ZTI"/>
      <sheetName val="002-A.3.11.1. SADOVE UPRAVY"/>
      <sheetName val="003-B.1. KOMUNIK"/>
      <sheetName val="003-B.2. KANALIZA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.1.6. ORIENT. a INF. SYST"/>
    </sheetNames>
    <sheetDataSet>
      <sheetData sheetId="0">
        <row r="59">
          <cell r="H5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48"/>
  <sheetViews>
    <sheetView showGridLines="0" tabSelected="1" topLeftCell="B1" zoomScaleNormal="100" zoomScaleSheetLayoutView="75" workbookViewId="0">
      <selection activeCell="B1" sqref="B1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13.42578125" style="1" customWidth="1"/>
    <col min="4" max="4" width="19.7109375" style="1" customWidth="1"/>
    <col min="5" max="5" width="26.85546875" style="1" customWidth="1"/>
    <col min="6" max="6" width="16.7109375" style="1" customWidth="1"/>
    <col min="7" max="7" width="16.7109375" style="2" customWidth="1"/>
    <col min="8" max="8" width="16.7109375" style="1" customWidth="1"/>
    <col min="9" max="9" width="16.7109375" style="2" customWidth="1"/>
    <col min="10" max="10" width="17.85546875" style="3" customWidth="1"/>
    <col min="11" max="11" width="12.85546875" style="3" customWidth="1"/>
    <col min="12" max="13" width="10.7109375" style="3" customWidth="1"/>
    <col min="14" max="27" width="9.140625" style="3"/>
    <col min="28" max="16384" width="9.140625" style="1"/>
  </cols>
  <sheetData>
    <row r="1" spans="2:27" ht="12" customHeight="1" x14ac:dyDescent="0.2"/>
    <row r="2" spans="2:27" ht="17.25" customHeight="1" x14ac:dyDescent="0.25">
      <c r="B2" s="89" t="s">
        <v>36</v>
      </c>
      <c r="C2" s="90"/>
      <c r="D2" s="90"/>
      <c r="E2" s="90"/>
      <c r="F2" s="90"/>
      <c r="G2" s="90"/>
      <c r="H2" s="90"/>
      <c r="I2" s="90"/>
    </row>
    <row r="3" spans="2:27" ht="12.75" customHeight="1" x14ac:dyDescent="0.2">
      <c r="B3" s="91" t="s">
        <v>33</v>
      </c>
      <c r="C3" s="92"/>
      <c r="D3" s="92"/>
      <c r="E3" s="92"/>
      <c r="F3" s="92"/>
      <c r="G3" s="92"/>
      <c r="H3" s="92"/>
      <c r="I3" s="92"/>
    </row>
    <row r="4" spans="2:27" ht="12.75" customHeight="1" x14ac:dyDescent="0.2"/>
    <row r="5" spans="2:27" ht="50.1" customHeight="1" x14ac:dyDescent="0.2">
      <c r="C5" s="4" t="s">
        <v>0</v>
      </c>
      <c r="D5" s="93" t="s">
        <v>34</v>
      </c>
      <c r="E5" s="94"/>
      <c r="F5" s="94"/>
      <c r="G5" s="94"/>
      <c r="H5" s="95"/>
      <c r="I5" s="5"/>
      <c r="M5" s="6"/>
    </row>
    <row r="6" spans="2:27" ht="13.5" customHeight="1" x14ac:dyDescent="0.2">
      <c r="C6" s="7"/>
      <c r="D6" s="8"/>
      <c r="E6" s="9"/>
      <c r="F6" s="9"/>
      <c r="G6" s="9"/>
      <c r="H6" s="10"/>
      <c r="I6" s="5"/>
      <c r="M6" s="6"/>
    </row>
    <row r="7" spans="2:27" x14ac:dyDescent="0.2">
      <c r="C7" s="11" t="s">
        <v>18</v>
      </c>
      <c r="D7" s="12" t="s">
        <v>21</v>
      </c>
      <c r="H7" s="13"/>
    </row>
    <row r="8" spans="2:27" x14ac:dyDescent="0.2">
      <c r="C8" s="14"/>
      <c r="D8" s="12"/>
      <c r="H8" s="13"/>
    </row>
    <row r="9" spans="2:27" x14ac:dyDescent="0.2">
      <c r="C9" s="11" t="s">
        <v>1</v>
      </c>
      <c r="D9" s="12" t="s">
        <v>16</v>
      </c>
      <c r="H9" s="13"/>
    </row>
    <row r="10" spans="2:27" x14ac:dyDescent="0.2">
      <c r="C10" s="10"/>
      <c r="D10" s="12"/>
      <c r="H10" s="13"/>
    </row>
    <row r="11" spans="2:27" s="15" customFormat="1" x14ac:dyDescent="0.2">
      <c r="C11" s="16" t="s">
        <v>23</v>
      </c>
      <c r="D11" s="17" t="s">
        <v>24</v>
      </c>
      <c r="G11" s="18"/>
      <c r="H11" s="19"/>
      <c r="I11" s="18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2:27" ht="24.75" customHeight="1" x14ac:dyDescent="0.2">
      <c r="C12" s="11" t="s">
        <v>27</v>
      </c>
      <c r="D12" s="121"/>
      <c r="E12" s="121"/>
      <c r="F12" s="121"/>
      <c r="G12" s="121"/>
      <c r="H12" s="121"/>
      <c r="I12" s="121"/>
    </row>
    <row r="13" spans="2:27" ht="12.75" customHeight="1" x14ac:dyDescent="0.2">
      <c r="C13" s="11"/>
      <c r="D13" s="12"/>
      <c r="G13" s="1"/>
      <c r="H13" s="13"/>
      <c r="I13" s="1"/>
    </row>
    <row r="14" spans="2:27" ht="28.5" customHeight="1" x14ac:dyDescent="0.2">
      <c r="C14" s="99" t="s">
        <v>28</v>
      </c>
      <c r="D14" s="100"/>
      <c r="E14" s="101" t="s">
        <v>29</v>
      </c>
      <c r="F14" s="102"/>
      <c r="G14" s="1"/>
      <c r="H14" s="20" t="s">
        <v>17</v>
      </c>
      <c r="I14" s="1"/>
    </row>
    <row r="15" spans="2:27" ht="28.5" customHeight="1" x14ac:dyDescent="0.2">
      <c r="G15" s="1"/>
      <c r="I15" s="1"/>
    </row>
    <row r="16" spans="2:27" ht="28.5" customHeight="1" x14ac:dyDescent="0.2">
      <c r="C16" s="99" t="s">
        <v>2</v>
      </c>
      <c r="D16" s="100"/>
      <c r="E16" s="1" t="s">
        <v>30</v>
      </c>
      <c r="G16" s="1"/>
      <c r="H16" s="20" t="s">
        <v>31</v>
      </c>
      <c r="I16" s="1"/>
    </row>
    <row r="17" spans="2:13" ht="28.5" customHeight="1" x14ac:dyDescent="0.2">
      <c r="G17" s="1"/>
      <c r="I17" s="1"/>
      <c r="K17" s="21"/>
    </row>
    <row r="18" spans="2:13" ht="13.5" customHeight="1" x14ac:dyDescent="0.2">
      <c r="B18" s="22"/>
      <c r="C18" s="23"/>
      <c r="D18" s="23"/>
      <c r="E18" s="24"/>
      <c r="F18" s="25"/>
      <c r="G18" s="26"/>
      <c r="H18" s="27"/>
      <c r="I18" s="28" t="s">
        <v>3</v>
      </c>
    </row>
    <row r="19" spans="2:13" ht="15" customHeight="1" x14ac:dyDescent="0.2">
      <c r="B19" s="29" t="s">
        <v>4</v>
      </c>
      <c r="C19" s="30"/>
      <c r="D19" s="31">
        <v>15</v>
      </c>
      <c r="E19" s="32" t="s">
        <v>5</v>
      </c>
      <c r="F19" s="33"/>
      <c r="G19" s="34"/>
      <c r="H19" s="34"/>
      <c r="I19" s="35"/>
    </row>
    <row r="20" spans="2:13" x14ac:dyDescent="0.2">
      <c r="B20" s="29" t="s">
        <v>6</v>
      </c>
      <c r="C20" s="30"/>
      <c r="D20" s="31">
        <v>15</v>
      </c>
      <c r="E20" s="32" t="s">
        <v>5</v>
      </c>
      <c r="F20" s="36"/>
      <c r="G20" s="37"/>
      <c r="H20" s="37"/>
      <c r="I20" s="38"/>
    </row>
    <row r="21" spans="2:13" x14ac:dyDescent="0.2">
      <c r="B21" s="29" t="s">
        <v>4</v>
      </c>
      <c r="C21" s="30"/>
      <c r="D21" s="31">
        <v>21</v>
      </c>
      <c r="E21" s="32" t="s">
        <v>5</v>
      </c>
      <c r="F21" s="36"/>
      <c r="G21" s="37"/>
      <c r="H21" s="37"/>
      <c r="I21" s="38">
        <f>StavbaCelkem</f>
        <v>0</v>
      </c>
    </row>
    <row r="22" spans="2:13" ht="13.5" thickBot="1" x14ac:dyDescent="0.25">
      <c r="B22" s="29" t="s">
        <v>6</v>
      </c>
      <c r="C22" s="30"/>
      <c r="D22" s="31">
        <v>21</v>
      </c>
      <c r="E22" s="32" t="s">
        <v>5</v>
      </c>
      <c r="F22" s="39"/>
      <c r="G22" s="40"/>
      <c r="H22" s="40"/>
      <c r="I22" s="41">
        <f>I33</f>
        <v>0</v>
      </c>
    </row>
    <row r="23" spans="2:13" ht="16.5" thickBot="1" x14ac:dyDescent="0.25">
      <c r="B23" s="42" t="s">
        <v>7</v>
      </c>
      <c r="C23" s="43"/>
      <c r="D23" s="43"/>
      <c r="E23" s="44"/>
      <c r="F23" s="45"/>
      <c r="G23" s="46"/>
      <c r="H23" s="46"/>
      <c r="I23" s="47">
        <f>SUM(I19:I22)</f>
        <v>0</v>
      </c>
      <c r="J23" s="48"/>
    </row>
    <row r="26" spans="2:13" ht="1.5" customHeight="1" x14ac:dyDescent="0.2"/>
    <row r="27" spans="2:13" ht="15.75" customHeight="1" x14ac:dyDescent="0.25">
      <c r="B27" s="49" t="s">
        <v>8</v>
      </c>
      <c r="C27" s="50"/>
      <c r="D27" s="50"/>
      <c r="E27" s="50"/>
      <c r="F27" s="50"/>
      <c r="G27" s="50"/>
      <c r="H27" s="50"/>
      <c r="I27" s="50"/>
      <c r="J27" s="51"/>
    </row>
    <row r="28" spans="2:13" ht="5.25" customHeight="1" x14ac:dyDescent="0.2">
      <c r="J28" s="51"/>
    </row>
    <row r="29" spans="2:13" ht="24" customHeight="1" x14ac:dyDescent="0.2">
      <c r="B29" s="52" t="s">
        <v>9</v>
      </c>
      <c r="C29" s="53"/>
      <c r="D29" s="53"/>
      <c r="E29" s="54"/>
      <c r="F29" s="55" t="s">
        <v>10</v>
      </c>
      <c r="G29" s="56" t="str">
        <f>CONCATENATE("Základ DPH ",SazbaDPH1," %")</f>
        <v>Základ DPH 15 %</v>
      </c>
      <c r="H29" s="55" t="str">
        <f>CONCATENATE("Základ DPH ",SazbaDPH2," %")</f>
        <v>Základ DPH 21 %</v>
      </c>
      <c r="I29" s="55" t="s">
        <v>11</v>
      </c>
    </row>
    <row r="30" spans="2:13" x14ac:dyDescent="0.2">
      <c r="B30" s="57" t="s">
        <v>12</v>
      </c>
      <c r="C30" s="58"/>
      <c r="D30" s="59"/>
      <c r="E30" s="60"/>
      <c r="F30" s="61"/>
      <c r="G30" s="62"/>
      <c r="H30" s="62"/>
      <c r="I30" s="63"/>
      <c r="J30" s="64"/>
      <c r="K30" s="1"/>
      <c r="L30" s="1"/>
      <c r="M30" s="1"/>
    </row>
    <row r="31" spans="2:13" ht="12.75" customHeight="1" x14ac:dyDescent="0.2">
      <c r="B31" s="65"/>
      <c r="C31" s="96" t="s">
        <v>15</v>
      </c>
      <c r="D31" s="97"/>
      <c r="E31" s="98"/>
      <c r="F31" s="103" t="s">
        <v>35</v>
      </c>
      <c r="G31" s="104"/>
      <c r="H31" s="104"/>
      <c r="I31" s="105"/>
      <c r="K31" s="66"/>
      <c r="L31" s="1"/>
      <c r="M31" s="1"/>
    </row>
    <row r="32" spans="2:13" ht="12.75" customHeight="1" x14ac:dyDescent="0.2">
      <c r="B32" s="65"/>
      <c r="C32" s="106" t="s">
        <v>22</v>
      </c>
      <c r="D32" s="107"/>
      <c r="E32" s="108"/>
      <c r="F32" s="67">
        <f t="shared" ref="F32" si="0">H32+I32</f>
        <v>0</v>
      </c>
      <c r="G32" s="67"/>
      <c r="H32" s="67">
        <f>'[5]D.1.6. ORIENT. a INF. SYST'!$H$59</f>
        <v>0</v>
      </c>
      <c r="I32" s="68">
        <f t="shared" ref="I32" si="1">(G32*SazbaDPH1)/100+(H32*SazbaDPH2)/100</f>
        <v>0</v>
      </c>
      <c r="J32" s="1"/>
      <c r="K32" s="1"/>
      <c r="L32" s="1"/>
      <c r="M32" s="1"/>
    </row>
    <row r="33" spans="1:27" ht="17.25" customHeight="1" x14ac:dyDescent="0.2">
      <c r="B33" s="69" t="s">
        <v>13</v>
      </c>
      <c r="C33" s="70"/>
      <c r="D33" s="71"/>
      <c r="E33" s="72"/>
      <c r="F33" s="73">
        <f>SUM(F31:F32)</f>
        <v>0</v>
      </c>
      <c r="G33" s="73"/>
      <c r="H33" s="73">
        <f>SUM(H31:H32)</f>
        <v>0</v>
      </c>
      <c r="I33" s="73">
        <f>SUM(I31:I32)</f>
        <v>0</v>
      </c>
      <c r="J33" s="74"/>
    </row>
    <row r="35" spans="1:27" ht="2.25" customHeight="1" x14ac:dyDescent="0.2"/>
    <row r="36" spans="1:27" ht="1.5" customHeight="1" x14ac:dyDescent="0.2"/>
    <row r="37" spans="1:27" ht="0.75" customHeight="1" x14ac:dyDescent="0.2"/>
    <row r="38" spans="1:27" ht="0.75" customHeight="1" x14ac:dyDescent="0.2"/>
    <row r="39" spans="1:27" ht="0.75" customHeight="1" x14ac:dyDescent="0.2"/>
    <row r="40" spans="1:27" ht="18" x14ac:dyDescent="0.25">
      <c r="B40" s="49" t="s">
        <v>14</v>
      </c>
      <c r="C40" s="50"/>
      <c r="D40" s="50"/>
      <c r="E40" s="50"/>
      <c r="F40" s="50"/>
      <c r="G40" s="50"/>
      <c r="H40" s="75"/>
      <c r="I40" s="50"/>
      <c r="J40" s="74"/>
    </row>
    <row r="41" spans="1:27" ht="12.75" customHeight="1" x14ac:dyDescent="0.25">
      <c r="B41" s="49"/>
      <c r="C41" s="50"/>
      <c r="D41" s="50"/>
      <c r="E41" s="50"/>
      <c r="F41" s="50"/>
      <c r="G41" s="50"/>
      <c r="H41" s="50"/>
      <c r="I41" s="50"/>
    </row>
    <row r="42" spans="1:27" s="76" customFormat="1" ht="19.5" customHeight="1" x14ac:dyDescent="0.2">
      <c r="A42" s="116" t="s">
        <v>19</v>
      </c>
      <c r="B42" s="117"/>
      <c r="C42" s="117"/>
      <c r="D42" s="117"/>
      <c r="E42" s="117"/>
      <c r="F42" s="117"/>
      <c r="G42" s="117"/>
      <c r="H42" s="117"/>
      <c r="I42" s="117"/>
    </row>
    <row r="43" spans="1:27" s="81" customFormat="1" ht="28.5" customHeight="1" x14ac:dyDescent="0.2">
      <c r="A43" s="109" t="s">
        <v>26</v>
      </c>
      <c r="B43" s="112"/>
      <c r="C43" s="112"/>
      <c r="D43" s="112"/>
      <c r="E43" s="112"/>
      <c r="F43" s="112"/>
      <c r="G43" s="112"/>
      <c r="H43" s="113"/>
      <c r="I43" s="113"/>
      <c r="J43" s="77"/>
      <c r="K43" s="78"/>
      <c r="L43" s="79"/>
      <c r="M43" s="78"/>
      <c r="N43" s="80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</row>
    <row r="44" spans="1:27" s="82" customFormat="1" ht="27" customHeight="1" x14ac:dyDescent="0.2">
      <c r="B44" s="114" t="s">
        <v>32</v>
      </c>
      <c r="C44" s="115"/>
      <c r="D44" s="115"/>
      <c r="E44" s="115"/>
      <c r="F44" s="115"/>
      <c r="G44" s="115"/>
      <c r="H44" s="115"/>
      <c r="I44" s="115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</row>
    <row r="45" spans="1:27" s="81" customFormat="1" ht="26.25" customHeight="1" x14ac:dyDescent="0.2">
      <c r="A45" s="118" t="s">
        <v>20</v>
      </c>
      <c r="B45" s="119"/>
      <c r="C45" s="119"/>
      <c r="D45" s="119"/>
      <c r="E45" s="119"/>
      <c r="F45" s="119"/>
      <c r="G45" s="119"/>
      <c r="H45" s="120"/>
      <c r="I45" s="120"/>
      <c r="J45" s="77"/>
      <c r="K45" s="78"/>
      <c r="L45" s="79"/>
      <c r="M45" s="78"/>
      <c r="N45" s="80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</row>
    <row r="46" spans="1:27" s="81" customFormat="1" ht="24.6" customHeight="1" x14ac:dyDescent="0.2">
      <c r="A46" s="109" t="s">
        <v>25</v>
      </c>
      <c r="B46" s="110"/>
      <c r="C46" s="110"/>
      <c r="D46" s="110"/>
      <c r="E46" s="110"/>
      <c r="F46" s="110"/>
      <c r="G46" s="110"/>
      <c r="H46" s="111"/>
      <c r="I46" s="111"/>
      <c r="J46" s="77"/>
      <c r="K46" s="78"/>
      <c r="L46" s="84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</row>
    <row r="47" spans="1:27" ht="12.75" customHeight="1" x14ac:dyDescent="0.2">
      <c r="B47" s="85"/>
      <c r="C47" s="86"/>
      <c r="D47" s="86"/>
      <c r="E47" s="86"/>
      <c r="F47" s="86"/>
      <c r="G47" s="86"/>
      <c r="H47" s="86"/>
      <c r="I47" s="86"/>
      <c r="J47" s="87"/>
    </row>
    <row r="48" spans="1:27" x14ac:dyDescent="0.2">
      <c r="B48" s="88"/>
    </row>
  </sheetData>
  <sheetProtection algorithmName="SHA-512" hashValue="9dctL5Pz+tUtdBj6mxJzxxuBKyxjRZc86i811dpfMqs+G2RbODQ88Z74Yb8YKKlhBYSTy3693Z5UJc+GOk6ztg==" saltValue="f+JPYha62jJSxUOTbjpJJQ==" spinCount="100000" sheet="1" objects="1" scenarios="1"/>
  <mergeCells count="15">
    <mergeCell ref="C32:E32"/>
    <mergeCell ref="A46:I46"/>
    <mergeCell ref="A43:I43"/>
    <mergeCell ref="B44:I44"/>
    <mergeCell ref="A42:I42"/>
    <mergeCell ref="A45:I45"/>
    <mergeCell ref="B2:I2"/>
    <mergeCell ref="B3:I3"/>
    <mergeCell ref="D5:H5"/>
    <mergeCell ref="C31:E31"/>
    <mergeCell ref="C14:D14"/>
    <mergeCell ref="E14:F14"/>
    <mergeCell ref="C16:D16"/>
    <mergeCell ref="F31:I31"/>
    <mergeCell ref="D12:I12"/>
  </mergeCells>
  <printOptions horizontalCentered="1"/>
  <pageMargins left="0.39370078740157483" right="0.39370078740157483" top="0.78740157480314965" bottom="0.39370078740157483" header="0" footer="0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13</vt:i4>
      </vt:variant>
    </vt:vector>
  </HeadingPairs>
  <TitlesOfParts>
    <vt:vector size="14" baseType="lpstr">
      <vt:lpstr>KL</vt:lpstr>
      <vt:lpstr>KL!CelkemObjekty</vt:lpstr>
      <vt:lpstr>KL!dadresa</vt:lpstr>
      <vt:lpstr>KL!NazevObjektu</vt:lpstr>
      <vt:lpstr>KL!NazevStavby</vt:lpstr>
      <vt:lpstr>KL!Objednatel</vt:lpstr>
      <vt:lpstr>KL!Objekt</vt:lpstr>
      <vt:lpstr>KL!Oblast_tisku</vt:lpstr>
      <vt:lpstr>KL!onazev</vt:lpstr>
      <vt:lpstr>KL!Print_Area</vt:lpstr>
      <vt:lpstr>KL!SazbaDPH1</vt:lpstr>
      <vt:lpstr>KL!SazbaDPH2</vt:lpstr>
      <vt:lpstr>KL!StavbaCelkem</vt:lpstr>
      <vt:lpstr>KL!Zhotovitel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Matěj</dc:creator>
  <cp:lastModifiedBy>Kurečka Petr</cp:lastModifiedBy>
  <cp:lastPrinted>2022-08-17T06:51:37Z</cp:lastPrinted>
  <dcterms:created xsi:type="dcterms:W3CDTF">2012-02-04T08:37:17Z</dcterms:created>
  <dcterms:modified xsi:type="dcterms:W3CDTF">2022-09-01T07:56:39Z</dcterms:modified>
</cp:coreProperties>
</file>